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ARIDAHMAD\Desktop\"/>
    </mc:Choice>
  </mc:AlternateContent>
  <xr:revisionPtr revIDLastSave="0" documentId="13_ncr:1_{1AA0581C-0940-4B41-A6FF-6126D3A8A1E1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<sst xmlns="http://schemas.openxmlformats.org/spreadsheetml/2006/main" count="167" uniqueCount="160">
  <si>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</si>
  <si>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</si>
  <si>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</si>
  <si>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</si>
  <si>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</si>
  <si>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</si>
  <si>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</si>
  <si>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</si>
  <si>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</si>
  <si>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</si>
  <si>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</si>
  <si>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</si>
  <si>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</si>
  <si>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</si>
  <si>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</si>
  <si>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</si>
  <si>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</si>
  <si>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</si>
  <si>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</si>
  <si>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</si>
  <si>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</si>
  <si>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</si>
  <si>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</si>
  <si>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</si>
  <si>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</si>
  <si>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</si>
  <si>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</si>
  <si>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</si>
  <si>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</si>
  <si>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</si>
  <si>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</si>
  <si>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</si>
  <si>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</si>
  <si>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</si>
  <si>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</si>
  <si>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</si>
  <si>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</si>
  <si>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</si>
  <si>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</si>
  <si>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</si>
  <si>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</si>
  <si>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</si>
  <si>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</si>
  <si>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</si>
  <si>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</si>
  <si>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</si>
  <si>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</si>
  <si>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</si>
  <si>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</si>
  <si>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</si>
  <si>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</si>
  <si>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</si>
  <si>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</si>
  <si>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</si>
  <si>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</si>
  <si>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</si>
  <si>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</si>
  <si>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</si>
  <si>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</si>
  <si>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</si>
  <si>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</si>
  <si>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</si>
  <si>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</si>
  <si>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</si>
  <si>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</si>
  <si>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</si>
  <si>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</si>
  <si>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</si>
  <si>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</si>
  <si>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</si>
  <si>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</si>
  <si>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</si>
  <si>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</si>
  <si>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</si>
  <si>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</si>
  <si>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</si>
  <si>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</si>
  <si>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</si>
  <si>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</si>
  <si>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</si>
  <si>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</si>
  <si>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</si>
  <si>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</si>
  <si>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</si>
  <si>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</si>
  <si>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</si>
  <si>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</si>
  <si>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</si>
  <si>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</si>
  <si>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</si>
  <si>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</si>
  <si>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</si>
  <si>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</si>
  <si>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</si>
  <si>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</si>
  <si>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</si>
  <si>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</si>
  <si>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</si>
  <si>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</si>
  <si>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</si>
  <si>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</si>
  <si>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</si>
  <si>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</si>
  <si>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</si>
  <si>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</si>
  <si>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</si>
  <si>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</si>
  <si>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</si>
  <si>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</si>
  <si>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</si>
  <si>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</si>
  <si>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</si>
  <si>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</si>
  <si>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</si>
  <si>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</si>
  <si>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</si>
  <si>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</si>
  <si>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</si>
  <si>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</si>
  <si>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</si>
  <si>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</si>
  <si>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</si>
  <si>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</si>
  <si>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</si>
  <si>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</si>
  <si>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</si>
  <si>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</si>
  <si>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</si>
  <si>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</si>
  <si>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</si>
  <si>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</si>
  <si>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</si>
  <si>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</si>
  <si>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</si>
  <si>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</si>
  <si>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</si>
  <si>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</si>
  <si>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</si>
  <si>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</si>
  <si>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</si>
  <si>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</si>
  <si>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</si>
  <si>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</si>
  <si>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</si>
  <si>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</si>
  <si>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</si>
  <si>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</si>
  <si>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</si>
  <si>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</si>
  <si>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</si>
  <si>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</si>
  <si>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073574</t>
  </si>
  <si>
    <t>Farid Ahmad</t>
  </si>
  <si>
    <t>2106 Lakeview Drive</t>
  </si>
  <si>
    <t>Parlin</t>
  </si>
  <si>
    <t>08859-2252</t>
  </si>
  <si>
    <t>fariahma@in.ibm.com</t>
  </si>
  <si>
    <t>732 397 3266</t>
  </si>
  <si>
    <t>Phani Kiran</t>
  </si>
  <si>
    <t>phanikiran@in.ibm.com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</si>
</sst>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49" fontId="0" fillId="4" borderId="1" xfId="0" applyNumberFormat="1" applyFill="1" applyBorder="1" applyAlignment="1" applyProtection="1">
      <alignment horizontal="left"/>
      <protection locked="0"/>
    </xf>
    <xf numFmtId="14" fontId="0" fillId="4" borderId="1" xfId="0" applyNumberFormat="1" applyFill="1" applyBorder="1" applyAlignment="1" applyProtection="1">
      <alignment horizontal="left"/>
      <protection locked="0"/>
    </xf>
    <xf numFmtId="0" fontId="2" fillId="4" borderId="1" xfId="1" applyFill="1" applyBorder="1" applyAlignment="1" applyProtection="1">
      <alignment horizontal="left"/>
      <protection locked="0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hanikiran@in.ibm.com" TargetMode="External"/><Relationship Id="rId1" Type="http://schemas.openxmlformats.org/officeDocument/2006/relationships/hyperlink" Target="mailto:fariahm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29" t="s">
        <v>14</v>
      </c>
      <c r="E4" s="29"/>
      <c r="F4" s="29"/>
      <c r="G4" s="29"/>
      <c r="H4" s="29"/>
      <c r="I4" s="29"/>
      <c r="J4" s="29"/>
      <c r="K4" s="29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0" t="s">
        <v>11</v>
      </c>
      <c r="F13" s="30"/>
      <c r="G13" s="30"/>
      <c r="H13" s="30"/>
      <c r="I13" s="30"/>
      <c r="J13" s="30"/>
      <c r="K13" s="31"/>
    </row>
    <row r="14" spans="1:14" x14ac:dyDescent="0.25">
      <c r="D14" s="12" t="s">
        <v>9</v>
      </c>
      <c r="E14" s="32" t="s">
        <v>16</v>
      </c>
      <c r="F14" s="32"/>
      <c r="G14" s="32"/>
      <c r="H14" s="32"/>
      <c r="I14" s="32"/>
      <c r="J14" s="32"/>
      <c r="K14" s="33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28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C26" sqref="C26"/>
    </sheetView>
  </sheetViews>
  <sheetFormatPr defaultColWidth="8.85546875" defaultRowHeight="15" x14ac:dyDescent="0.25"/>
  <cols>
    <col min="1" max="1" width="43.85546875" style="26" bestFit="1" customWidth="1"/>
    <col min="2" max="2" width="43.5703125" style="26" bestFit="1" customWidth="1"/>
    <col min="3" max="3" width="9.85546875" style="26" bestFit="1" customWidth="1"/>
    <col min="4" max="4" width="39.5703125" style="26" bestFit="1" customWidth="1"/>
    <col min="5" max="16384" width="8.85546875" style="26"/>
  </cols>
  <sheetData>
    <row r="1" spans="1:3" ht="21" x14ac:dyDescent="0.35">
      <c r="A1" s="34" t="s">
        <v>17</v>
      </c>
      <c r="B1" s="34"/>
    </row>
    <row r="2" spans="1:3" x14ac:dyDescent="0.25">
      <c r="A2" s="19" t="s">
        <v>146</v>
      </c>
      <c r="B2" s="37">
        <v>44147</v>
      </c>
    </row>
    <row r="3" spans="1:3" x14ac:dyDescent="0.25">
      <c r="A3" s="19" t="s">
        <v>0</v>
      </c>
      <c r="B3" s="36" t="s">
        <v>151</v>
      </c>
    </row>
    <row r="4" spans="1:3" x14ac:dyDescent="0.25">
      <c r="A4" s="19" t="s">
        <v>1</v>
      </c>
      <c r="B4" s="23" t="s">
        <v>152</v>
      </c>
    </row>
    <row r="5" spans="1:3" x14ac:dyDescent="0.25">
      <c r="A5" s="19" t="s">
        <v>23</v>
      </c>
      <c r="B5" s="23" t="s">
        <v>153</v>
      </c>
    </row>
    <row r="6" spans="1:3" x14ac:dyDescent="0.25">
      <c r="A6" s="19" t="s">
        <v>149</v>
      </c>
      <c r="B6" s="23" t="s">
        <v>154</v>
      </c>
    </row>
    <row r="7" spans="1:3" x14ac:dyDescent="0.25">
      <c r="A7" s="19" t="s">
        <v>150</v>
      </c>
      <c r="B7" s="23" t="s">
        <v>84</v>
      </c>
    </row>
    <row r="8" spans="1:3" x14ac:dyDescent="0.25">
      <c r="A8" s="19" t="s">
        <v>147</v>
      </c>
      <c r="B8" s="23" t="s">
        <v>155</v>
      </c>
    </row>
    <row r="9" spans="1:3" x14ac:dyDescent="0.25">
      <c r="A9" s="19" t="s">
        <v>20</v>
      </c>
      <c r="B9" s="38" t="s">
        <v>156</v>
      </c>
    </row>
    <row r="10" spans="1:3" x14ac:dyDescent="0.25">
      <c r="A10" s="19" t="s">
        <v>21</v>
      </c>
      <c r="B10" s="23" t="s">
        <v>157</v>
      </c>
    </row>
    <row r="11" spans="1:3" x14ac:dyDescent="0.25">
      <c r="A11" s="19" t="s">
        <v>2</v>
      </c>
      <c r="B11" s="23" t="s">
        <v>158</v>
      </c>
    </row>
    <row r="12" spans="1:3" x14ac:dyDescent="0.25">
      <c r="A12" s="19" t="s">
        <v>3</v>
      </c>
      <c r="B12" s="38" t="s">
        <v>159</v>
      </c>
    </row>
    <row r="13" spans="1:3" x14ac:dyDescent="0.25">
      <c r="A13" s="35" t="s">
        <v>144</v>
      </c>
      <c r="B13" s="35"/>
      <c r="C13" s="27" t="s">
        <v>145</v>
      </c>
    </row>
    <row r="14" spans="1:3" x14ac:dyDescent="0.25">
      <c r="A14" s="18" t="s">
        <v>148</v>
      </c>
      <c r="B14" s="24" t="s">
        <v>126</v>
      </c>
      <c r="C14" s="20">
        <f>_xlfn.IFNA(VLOOKUP(B14,Sheet1!$G$3:$H$20,2,FALSE),0)</f>
        <v>87.76</v>
      </c>
    </row>
    <row r="15" spans="1:3" x14ac:dyDescent="0.25">
      <c r="A15" s="18" t="s">
        <v>148</v>
      </c>
      <c r="B15" s="24"/>
      <c r="C15" s="20">
        <f>_xlfn.IFNA(VLOOKUP(B15,Sheet1!$G$3:$H$20,2,FALSE),0)</f>
        <v>0</v>
      </c>
    </row>
    <row r="16" spans="1:3" x14ac:dyDescent="0.25">
      <c r="A16" s="18" t="s">
        <v>148</v>
      </c>
      <c r="B16" s="24"/>
      <c r="C16" s="20">
        <f>_xlfn.IFNA(VLOOKUP(B16,Sheet1!$G$3:$H$20,2,FALSE),0)</f>
        <v>0</v>
      </c>
    </row>
    <row r="17" spans="1:4" x14ac:dyDescent="0.25">
      <c r="A17" s="18" t="s">
        <v>148</v>
      </c>
      <c r="B17" s="24"/>
      <c r="C17" s="20">
        <f>_xlfn.IFNA(VLOOKUP(B17,Sheet1!$G$3:$H$20,2,FALSE),0)</f>
        <v>0</v>
      </c>
    </row>
    <row r="18" spans="1:4" x14ac:dyDescent="0.25">
      <c r="A18" s="18" t="s">
        <v>148</v>
      </c>
      <c r="B18" s="24"/>
      <c r="C18" s="20">
        <f>_xlfn.IFNA(VLOOKUP(B18,Sheet1!$G$3:$H$20,2,FALSE),0)</f>
        <v>0</v>
      </c>
    </row>
    <row r="19" spans="1:4" x14ac:dyDescent="0.25">
      <c r="A19" s="18" t="s">
        <v>148</v>
      </c>
      <c r="B19" s="24"/>
      <c r="C19" s="20">
        <f>_xlfn.IFNA(VLOOKUP(B19,Sheet1!$G$3:$H$20,2,FALSE),0)</f>
        <v>0</v>
      </c>
    </row>
    <row r="20" spans="1:4" ht="21" x14ac:dyDescent="0.35">
      <c r="A20" s="21"/>
      <c r="B20" s="25" t="s">
        <v>18</v>
      </c>
      <c r="C20" s="22">
        <f>SUM(C14:C19)</f>
        <v>87.76</v>
      </c>
      <c r="D20" s="28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9EA3C9C9-3AAD-4664-8967-A718BA825E5D}"/>
    <hyperlink ref="B12" r:id="rId2" xr:uid="{3EF501B4-B17C-411C-A75D-213A9D925431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FARID AHMAD</cp:lastModifiedBy>
  <dcterms:created xsi:type="dcterms:W3CDTF">2020-10-12T18:54:05Z</dcterms:created>
  <dcterms:modified xsi:type="dcterms:W3CDTF">2020-11-13T02:21:11Z</dcterms:modified>
</cp:coreProperties>
</file>